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62913"/>
</workbook>
</file>

<file path=xl/calcChain.xml><?xml version="1.0" encoding="utf-8"?>
<calcChain xmlns="http://schemas.openxmlformats.org/spreadsheetml/2006/main">
  <c r="F21" i="2" l="1"/>
  <c r="F20" i="2"/>
  <c r="F19" i="2"/>
  <c r="F18" i="2"/>
  <c r="F17" i="2"/>
  <c r="F16" i="2"/>
  <c r="F15" i="2"/>
  <c r="F14" i="2"/>
  <c r="F13" i="2"/>
  <c r="D12" i="2"/>
  <c r="C12" i="2"/>
  <c r="B12" i="2"/>
  <c r="F11" i="2"/>
  <c r="F10" i="2"/>
  <c r="F9" i="2"/>
  <c r="F8" i="2"/>
  <c r="F7" i="2"/>
  <c r="F6" i="2"/>
  <c r="F5" i="2"/>
  <c r="D4" i="2"/>
  <c r="C4" i="2"/>
  <c r="B4" i="2"/>
  <c r="B3" i="2" l="1"/>
  <c r="D3" i="2"/>
  <c r="C3" i="2"/>
  <c r="F12" i="2"/>
  <c r="E4" i="2"/>
  <c r="E12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<sst xmlns="http://schemas.openxmlformats.org/spreadsheetml/2006/main" count="27" uniqueCount="27">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</sst>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2283030.4300000006</v>
      </c>
      <c r="C3" s="8">
        <f t="shared" ref="C3:F3" si="0">C4+C12</f>
        <v>10748727.040000001</v>
      </c>
      <c r="D3" s="8">
        <f t="shared" si="0"/>
        <v>8392158.6699999999</v>
      </c>
      <c r="E3" s="8">
        <f t="shared" si="0"/>
        <v>2356568.370000001</v>
      </c>
      <c r="F3" s="8">
        <f t="shared" si="0"/>
        <v>73537.939999999944</v>
      </c>
    </row>
    <row r="4" spans="1:6" x14ac:dyDescent="0.2">
      <c r="A4" s="5" t="s">
        <v>4</v>
      </c>
      <c r="B4" s="8">
        <f>SUM(B5:B11)</f>
        <v>1176505.6300000001</v>
      </c>
      <c r="C4" s="8">
        <f>SUM(C5:C11)</f>
        <v>4334736.7300000004</v>
      </c>
      <c r="D4" s="8">
        <f>SUM(D5:D11)</f>
        <v>3084693.16</v>
      </c>
      <c r="E4" s="8">
        <f>SUM(E5:E11)</f>
        <v>1250043.57</v>
      </c>
      <c r="F4" s="8">
        <f>SUM(F5:F11)</f>
        <v>73537.939999999944</v>
      </c>
    </row>
    <row r="5" spans="1:6" x14ac:dyDescent="0.2">
      <c r="A5" s="6" t="s">
        <v>5</v>
      </c>
      <c r="B5" s="9">
        <v>1132295.1100000001</v>
      </c>
      <c r="C5" s="9">
        <v>2273898.7200000002</v>
      </c>
      <c r="D5" s="9">
        <v>1069565.67</v>
      </c>
      <c r="E5" s="9">
        <v>1204333.05</v>
      </c>
      <c r="F5" s="9">
        <f t="shared" ref="F5:F11" si="1">E5-B5</f>
        <v>72037.939999999944</v>
      </c>
    </row>
    <row r="6" spans="1:6" x14ac:dyDescent="0.2">
      <c r="A6" s="6" t="s">
        <v>6</v>
      </c>
      <c r="B6" s="9">
        <v>44210.52</v>
      </c>
      <c r="C6" s="9">
        <v>2060200.01</v>
      </c>
      <c r="D6" s="9">
        <v>2014489.49</v>
      </c>
      <c r="E6" s="9">
        <v>45710.52</v>
      </c>
      <c r="F6" s="9">
        <f t="shared" si="1"/>
        <v>1500</v>
      </c>
    </row>
    <row r="7" spans="1:6" x14ac:dyDescent="0.2">
      <c r="A7" s="6" t="s">
        <v>7</v>
      </c>
      <c r="B7" s="9">
        <v>0</v>
      </c>
      <c r="C7" s="9">
        <v>638</v>
      </c>
      <c r="D7" s="9">
        <v>638</v>
      </c>
      <c r="E7" s="9"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1106524.8000000007</v>
      </c>
      <c r="C12" s="8">
        <f>SUM(C13:C21)</f>
        <v>6413990.3100000005</v>
      </c>
      <c r="D12" s="8">
        <f>SUM(D13:D21)</f>
        <v>5307465.51</v>
      </c>
      <c r="E12" s="8">
        <f>SUM(E13:E21)</f>
        <v>1106524.8000000007</v>
      </c>
      <c r="F12" s="8">
        <f>SUM(F13:F21)</f>
        <v>0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v>0</v>
      </c>
      <c r="F13" s="9">
        <f t="shared" ref="F13:F21" si="2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v>0</v>
      </c>
      <c r="F14" s="10">
        <f t="shared" si="2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v>0</v>
      </c>
      <c r="F15" s="10">
        <f t="shared" si="2"/>
        <v>0</v>
      </c>
    </row>
    <row r="16" spans="1:6" x14ac:dyDescent="0.2">
      <c r="A16" s="6" t="s">
        <v>14</v>
      </c>
      <c r="B16" s="9">
        <v>4327639.1900000004</v>
      </c>
      <c r="C16" s="9">
        <v>4327639.1900000004</v>
      </c>
      <c r="D16" s="9">
        <v>0</v>
      </c>
      <c r="E16" s="9">
        <v>4327639.1900000004</v>
      </c>
      <c r="F16" s="9">
        <f t="shared" si="2"/>
        <v>0</v>
      </c>
    </row>
    <row r="17" spans="1:6" x14ac:dyDescent="0.2">
      <c r="A17" s="6" t="s">
        <v>15</v>
      </c>
      <c r="B17" s="9">
        <v>1543203.32</v>
      </c>
      <c r="C17" s="9">
        <v>1543203.32</v>
      </c>
      <c r="D17" s="9">
        <v>0</v>
      </c>
      <c r="E17" s="9">
        <v>1543203.32</v>
      </c>
      <c r="F17" s="9">
        <f t="shared" si="2"/>
        <v>0</v>
      </c>
    </row>
    <row r="18" spans="1:6" x14ac:dyDescent="0.2">
      <c r="A18" s="6" t="s">
        <v>16</v>
      </c>
      <c r="B18" s="9">
        <v>-4764317.71</v>
      </c>
      <c r="C18" s="9">
        <v>543147.80000000005</v>
      </c>
      <c r="D18" s="9">
        <v>5307465.51</v>
      </c>
      <c r="E18" s="9">
        <v>-4764317.71</v>
      </c>
      <c r="F18" s="9">
        <f t="shared" si="2"/>
        <v>0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v>0</v>
      </c>
      <c r="F19" s="9">
        <f t="shared" si="2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v>0</v>
      </c>
      <c r="F20" s="9">
        <f t="shared" si="2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v>0</v>
      </c>
      <c r="F21" s="9">
        <f t="shared" si="2"/>
        <v>0</v>
      </c>
    </row>
    <row r="23" spans="1:6" ht="12.75" x14ac:dyDescent="0.2">
      <c r="A23" s="7" t="s">
        <v>24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2018-03-08T18:40:55Z</cp:lastPrinted>
  <dcterms:created xsi:type="dcterms:W3CDTF">2014-02-09T04:04:15Z</dcterms:created>
  <dcterms:modified xsi:type="dcterms:W3CDTF">2023-07-27T16:48:52Z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